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T:\13 - PIA\13.7 PIA4\Regions\GUADELOUPE\MINI SITE\"/>
    </mc:Choice>
  </mc:AlternateContent>
  <xr:revisionPtr revIDLastSave="0" documentId="13_ncr:1_{F1DAB7D5-94B2-464A-B827-B296B5D824B6}" xr6:coauthVersionLast="47" xr6:coauthVersionMax="47" xr10:uidLastSave="{00000000-0000-0000-0000-000000000000}"/>
  <bookViews>
    <workbookView xWindow="-28920" yWindow="0" windowWidth="29040" windowHeight="15840"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<sst xmlns="http://schemas.openxmlformats.org/spreadsheetml/2006/main" count="181" uniqueCount="147">
  <si>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</si>
  <si>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</si>
  <si>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</si>
  <si>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</si>
  <si>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</si>
  <si>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</si>
  <si>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</si>
  <si>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</si>
  <si>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</si>
  <si>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</si>
  <si>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</si>
  <si>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</si>
  <si>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</si>
  <si>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</si>
  <si>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</si>
  <si>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</si>
  <si>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</si>
  <si>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</si>
  <si>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</si>
  <si>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</si>
  <si>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</si>
  <si>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</si>
  <si>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</si>
  <si>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</si>
  <si>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</si>
  <si>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</si>
  <si>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</si>
  <si>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</si>
  <si>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</si>
  <si>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</si>
  <si>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</si>
  <si>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</si>
  <si>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</si>
  <si>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</si>
  <si>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</si>
  <si>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</si>
  <si>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</si>
  <si>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</si>
  <si>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</si>
  <si>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</si>
  <si>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</si>
  <si>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</si>
  <si>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</si>
  <si>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</si>
  <si>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</si>
  <si>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</si>
  <si>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</si>
  <si>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</si>
  <si>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</si>
  <si>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</si>
  <si>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</si>
  <si>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</si>
  <si>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</si>
  <si>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</si>
  <si>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</si>
  <si>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proposé (2)</t>
  </si>
  <si>
    <t>Investissements liés au lancement industriel et commercial 
des résultats du programme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</si>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</sst>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6" fillId="2" borderId="0" xfId="0" applyFont="1" applyFill="1" applyAlignment="1">
      <alignment horizontal="left"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11" fillId="3" borderId="0" xfId="0" applyFont="1" applyFill="1" applyAlignment="1">
      <alignment horizontal="center" vertical="center"/>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0" xfId="0" applyFont="1" applyFill="1" applyAlignment="1">
      <alignment horizontal="left" vertical="top" wrapText="1"/>
    </xf>
    <xf numFmtId="0" fontId="14" fillId="2" borderId="2" xfId="0" applyFont="1" applyFill="1" applyBorder="1" applyAlignment="1">
      <alignment horizontal="center"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xf numFmtId="0" fontId="52" fillId="2" borderId="8" xfId="2" applyFont="1" applyFill="1" applyBorder="1" applyAlignment="1">
      <alignment horizontal="left" vertical="center" wrapText="1"/>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0" fontId="1" fillId="0" borderId="4" xfId="2" applyBorder="1" applyAlignment="1">
      <alignment horizontal="center"/>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4</xdr:row>
      <xdr:rowOff>95250</xdr:rowOff>
    </xdr:to>
    <xdr:pic>
      <xdr:nvPicPr>
        <xdr:cNvPr id="2" name="Image 1">
          <a:extLst>
            <a:ext uri="{FF2B5EF4-FFF2-40B4-BE49-F238E27FC236}">
              <a16:creationId xmlns:a16="http://schemas.microsoft.com/office/drawing/2014/main" id="{A8218D08-830C-4227-A3B2-D2867E4591E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10</xdr:col>
      <xdr:colOff>400051</xdr:colOff>
      <xdr:row>0</xdr:row>
      <xdr:rowOff>0</xdr:rowOff>
    </xdr:from>
    <xdr:to>
      <xdr:col>11</xdr:col>
      <xdr:colOff>447676</xdr:colOff>
      <xdr:row>4</xdr:row>
      <xdr:rowOff>18935</xdr:rowOff>
    </xdr:to>
    <xdr:pic>
      <xdr:nvPicPr>
        <xdr:cNvPr id="3" name="Image 2">
          <a:extLst>
            <a:ext uri="{FF2B5EF4-FFF2-40B4-BE49-F238E27FC236}">
              <a16:creationId xmlns:a16="http://schemas.microsoft.com/office/drawing/2014/main" id="{78B31D72-9F47-451E-8A12-263F3AD4DC3B}"/>
            </a:ext>
          </a:extLst>
        </xdr:cNvPr>
        <xdr:cNvPicPr>
          <a:picLocks noChangeAspect="1"/>
        </xdr:cNvPicPr>
      </xdr:nvPicPr>
      <xdr:blipFill>
        <a:blip xmlns:r="http://schemas.openxmlformats.org/officeDocument/2006/relationships" r:embed="rId2"/>
        <a:stretch>
          <a:fillRect/>
        </a:stretch>
      </xdr:blipFill>
      <xdr:spPr>
        <a:xfrm>
          <a:off x="10448926" y="0"/>
          <a:ext cx="847725" cy="904760"/>
        </a:xfrm>
        <a:prstGeom prst="rect">
          <a:avLst/>
        </a:prstGeom>
      </xdr:spPr>
    </xdr:pic>
    <xdr:clientData/>
  </xdr:twoCellAnchor>
  <xdr:twoCellAnchor editAs="oneCell">
    <xdr:from>
      <xdr:col>8</xdr:col>
      <xdr:colOff>38100</xdr:colOff>
      <xdr:row>0</xdr:row>
      <xdr:rowOff>38100</xdr:rowOff>
    </xdr:from>
    <xdr:to>
      <xdr:col>10</xdr:col>
      <xdr:colOff>381635</xdr:colOff>
      <xdr:row>4</xdr:row>
      <xdr:rowOff>68580</xdr:rowOff>
    </xdr:to>
    <xdr:pic>
      <xdr:nvPicPr>
        <xdr:cNvPr id="5" name="Image 4" descr="Une image contenant texte, Police, Graphique, graphisme&#10;&#10;Description générée automatiquement">
          <a:extLst>
            <a:ext uri="{FF2B5EF4-FFF2-40B4-BE49-F238E27FC236}">
              <a16:creationId xmlns:a16="http://schemas.microsoft.com/office/drawing/2014/main" id="{AD3EF84B-741B-49EF-BB59-90216FB21EF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486775" y="38100"/>
          <a:ext cx="1943735" cy="916305"/>
        </a:xfrm>
        <a:prstGeom prst="rect">
          <a:avLst/>
        </a:prstGeom>
        <a:noFill/>
        <a:ln>
          <a:noFill/>
        </a:ln>
      </xdr:spPr>
    </xdr:pic>
    <xdr:clientData/>
  </xdr:twoCellAnchor>
  <xdr:twoCellAnchor editAs="oneCell">
    <xdr:from>
      <xdr:col>5</xdr:col>
      <xdr:colOff>723900</xdr:colOff>
      <xdr:row>0</xdr:row>
      <xdr:rowOff>38100</xdr:rowOff>
    </xdr:from>
    <xdr:to>
      <xdr:col>7</xdr:col>
      <xdr:colOff>133350</xdr:colOff>
      <xdr:row>4</xdr:row>
      <xdr:rowOff>123825</xdr:rowOff>
    </xdr:to>
    <xdr:pic>
      <xdr:nvPicPr>
        <xdr:cNvPr id="8" name="Image1" descr="Une image contenant texte, Police, logo, Graphique&#10;&#10;Description générée automatiquement">
          <a:extLst>
            <a:ext uri="{FF2B5EF4-FFF2-40B4-BE49-F238E27FC236}">
              <a16:creationId xmlns:a16="http://schemas.microsoft.com/office/drawing/2014/main" id="{8C12BA97-04FD-45B8-8AF1-D51BBB0A3827}"/>
            </a:ext>
          </a:extLst>
        </xdr:cNvPr>
        <xdr:cNvPicPr>
          <a:picLocks noChangeAspect="1"/>
        </xdr:cNvPicPr>
      </xdr:nvPicPr>
      <xdr:blipFill>
        <a:blip xmlns:r="http://schemas.openxmlformats.org/officeDocument/2006/relationships" r:embed="rId4"/>
        <a:srcRect l="-74" t="-80" r="-74" b="-80"/>
        <a:stretch>
          <a:fillRect/>
        </a:stretch>
      </xdr:blipFill>
      <xdr:spPr bwMode="auto">
        <a:xfrm>
          <a:off x="7400925" y="38100"/>
          <a:ext cx="1028700" cy="971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17C11D9D-24FD-4E0E-8B2F-F3AEE9E895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10</xdr:col>
      <xdr:colOff>57151</xdr:colOff>
      <xdr:row>0</xdr:row>
      <xdr:rowOff>66675</xdr:rowOff>
    </xdr:from>
    <xdr:to>
      <xdr:col>11</xdr:col>
      <xdr:colOff>104776</xdr:colOff>
      <xdr:row>5</xdr:row>
      <xdr:rowOff>18935</xdr:rowOff>
    </xdr:to>
    <xdr:pic>
      <xdr:nvPicPr>
        <xdr:cNvPr id="3" name="Image 2">
          <a:extLst>
            <a:ext uri="{FF2B5EF4-FFF2-40B4-BE49-F238E27FC236}">
              <a16:creationId xmlns:a16="http://schemas.microsoft.com/office/drawing/2014/main" id="{3D7002A4-729C-40D7-A8B4-80889A61B349}"/>
            </a:ext>
          </a:extLst>
        </xdr:cNvPr>
        <xdr:cNvPicPr>
          <a:picLocks noChangeAspect="1"/>
        </xdr:cNvPicPr>
      </xdr:nvPicPr>
      <xdr:blipFill>
        <a:blip xmlns:r="http://schemas.openxmlformats.org/officeDocument/2006/relationships" r:embed="rId2"/>
        <a:stretch>
          <a:fillRect/>
        </a:stretch>
      </xdr:blipFill>
      <xdr:spPr>
        <a:xfrm>
          <a:off x="9953626" y="66675"/>
          <a:ext cx="847725" cy="904760"/>
        </a:xfrm>
        <a:prstGeom prst="rect">
          <a:avLst/>
        </a:prstGeom>
      </xdr:spPr>
    </xdr:pic>
    <xdr:clientData/>
  </xdr:twoCellAnchor>
  <xdr:twoCellAnchor editAs="oneCell">
    <xdr:from>
      <xdr:col>7</xdr:col>
      <xdr:colOff>9525</xdr:colOff>
      <xdr:row>0</xdr:row>
      <xdr:rowOff>104775</xdr:rowOff>
    </xdr:from>
    <xdr:to>
      <xdr:col>10</xdr:col>
      <xdr:colOff>38735</xdr:colOff>
      <xdr:row>5</xdr:row>
      <xdr:rowOff>68580</xdr:rowOff>
    </xdr:to>
    <xdr:pic>
      <xdr:nvPicPr>
        <xdr:cNvPr id="6" name="Image 5" descr="Une image contenant texte, Police, Graphique, graphisme&#10;&#10;Description générée automatiquement">
          <a:extLst>
            <a:ext uri="{FF2B5EF4-FFF2-40B4-BE49-F238E27FC236}">
              <a16:creationId xmlns:a16="http://schemas.microsoft.com/office/drawing/2014/main" id="{FE80488C-7DDB-4AD0-AD52-2A6EE8E0C70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991475" y="104775"/>
          <a:ext cx="1943735" cy="916305"/>
        </a:xfrm>
        <a:prstGeom prst="rect">
          <a:avLst/>
        </a:prstGeom>
        <a:noFill/>
        <a:ln>
          <a:noFill/>
        </a:ln>
      </xdr:spPr>
    </xdr:pic>
    <xdr:clientData/>
  </xdr:twoCellAnchor>
  <xdr:twoCellAnchor editAs="oneCell">
    <xdr:from>
      <xdr:col>6</xdr:col>
      <xdr:colOff>161925</xdr:colOff>
      <xdr:row>0</xdr:row>
      <xdr:rowOff>104775</xdr:rowOff>
    </xdr:from>
    <xdr:to>
      <xdr:col>6</xdr:col>
      <xdr:colOff>1190625</xdr:colOff>
      <xdr:row>5</xdr:row>
      <xdr:rowOff>120650</xdr:rowOff>
    </xdr:to>
    <xdr:pic>
      <xdr:nvPicPr>
        <xdr:cNvPr id="8" name="Image1" descr="Une image contenant texte, Police, logo, Graphique&#10;&#10;Description générée automatiquement">
          <a:extLst>
            <a:ext uri="{FF2B5EF4-FFF2-40B4-BE49-F238E27FC236}">
              <a16:creationId xmlns:a16="http://schemas.microsoft.com/office/drawing/2014/main" id="{63ACEBF2-0CD9-47F0-9E81-72D2C12D5D4C}"/>
            </a:ext>
          </a:extLst>
        </xdr:cNvPr>
        <xdr:cNvPicPr>
          <a:picLocks noChangeAspect="1"/>
        </xdr:cNvPicPr>
      </xdr:nvPicPr>
      <xdr:blipFill>
        <a:blip xmlns:r="http://schemas.openxmlformats.org/officeDocument/2006/relationships" r:embed="rId4"/>
        <a:srcRect l="-74" t="-80" r="-74" b="-80"/>
        <a:stretch>
          <a:fillRect/>
        </a:stretch>
      </xdr:blipFill>
      <xdr:spPr bwMode="auto">
        <a:xfrm>
          <a:off x="6905625" y="104775"/>
          <a:ext cx="1028700" cy="9683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1CCAF516-6D26-499E-9DF6-D145BA19F0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6</xdr:col>
      <xdr:colOff>57151</xdr:colOff>
      <xdr:row>0</xdr:row>
      <xdr:rowOff>0</xdr:rowOff>
    </xdr:from>
    <xdr:to>
      <xdr:col>7</xdr:col>
      <xdr:colOff>6350</xdr:colOff>
      <xdr:row>3</xdr:row>
      <xdr:rowOff>519</xdr:rowOff>
    </xdr:to>
    <xdr:pic>
      <xdr:nvPicPr>
        <xdr:cNvPr id="3" name="Image 2">
          <a:extLst>
            <a:ext uri="{FF2B5EF4-FFF2-40B4-BE49-F238E27FC236}">
              <a16:creationId xmlns:a16="http://schemas.microsoft.com/office/drawing/2014/main" id="{58A7EB5B-AB70-4BE8-A891-95290DD9752D}"/>
            </a:ext>
          </a:extLst>
        </xdr:cNvPr>
        <xdr:cNvPicPr>
          <a:picLocks noChangeAspect="1"/>
        </xdr:cNvPicPr>
      </xdr:nvPicPr>
      <xdr:blipFill>
        <a:blip xmlns:r="http://schemas.openxmlformats.org/officeDocument/2006/relationships" r:embed="rId2"/>
        <a:stretch>
          <a:fillRect/>
        </a:stretch>
      </xdr:blipFill>
      <xdr:spPr>
        <a:xfrm>
          <a:off x="7286626" y="0"/>
          <a:ext cx="749299" cy="800619"/>
        </a:xfrm>
        <a:prstGeom prst="rect">
          <a:avLst/>
        </a:prstGeom>
      </xdr:spPr>
    </xdr:pic>
    <xdr:clientData/>
  </xdr:twoCellAnchor>
  <xdr:twoCellAnchor editAs="oneCell">
    <xdr:from>
      <xdr:col>4</xdr:col>
      <xdr:colOff>95250</xdr:colOff>
      <xdr:row>0</xdr:row>
      <xdr:rowOff>38100</xdr:rowOff>
    </xdr:from>
    <xdr:to>
      <xdr:col>6</xdr:col>
      <xdr:colOff>78483</xdr:colOff>
      <xdr:row>2</xdr:row>
      <xdr:rowOff>143600</xdr:rowOff>
    </xdr:to>
    <xdr:pic>
      <xdr:nvPicPr>
        <xdr:cNvPr id="7" name="Image 6" descr="Une image contenant texte, Police, Graphique, graphisme&#10;&#10;Description générée automatiquement">
          <a:extLst>
            <a:ext uri="{FF2B5EF4-FFF2-40B4-BE49-F238E27FC236}">
              <a16:creationId xmlns:a16="http://schemas.microsoft.com/office/drawing/2014/main" id="{F0773A3E-572D-48D8-BC00-B28DE797775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24525" y="38100"/>
          <a:ext cx="1583433" cy="743675"/>
        </a:xfrm>
        <a:prstGeom prst="rect">
          <a:avLst/>
        </a:prstGeom>
        <a:noFill/>
        <a:ln>
          <a:noFill/>
        </a:ln>
      </xdr:spPr>
    </xdr:pic>
    <xdr:clientData/>
  </xdr:twoCellAnchor>
  <xdr:twoCellAnchor editAs="oneCell">
    <xdr:from>
      <xdr:col>2</xdr:col>
      <xdr:colOff>3133725</xdr:colOff>
      <xdr:row>0</xdr:row>
      <xdr:rowOff>0</xdr:rowOff>
    </xdr:from>
    <xdr:to>
      <xdr:col>4</xdr:col>
      <xdr:colOff>6350</xdr:colOff>
      <xdr:row>2</xdr:row>
      <xdr:rowOff>150685</xdr:rowOff>
    </xdr:to>
    <xdr:pic>
      <xdr:nvPicPr>
        <xdr:cNvPr id="8" name="Image1" descr="Une image contenant texte, Police, logo, Graphique&#10;&#10;Description générée automatiquement">
          <a:extLst>
            <a:ext uri="{FF2B5EF4-FFF2-40B4-BE49-F238E27FC236}">
              <a16:creationId xmlns:a16="http://schemas.microsoft.com/office/drawing/2014/main" id="{E61492A9-59FF-49AF-AF87-00FE44F5C9A3}"/>
            </a:ext>
          </a:extLst>
        </xdr:cNvPr>
        <xdr:cNvPicPr>
          <a:picLocks noChangeAspect="1"/>
        </xdr:cNvPicPr>
      </xdr:nvPicPr>
      <xdr:blipFill>
        <a:blip xmlns:r="http://schemas.openxmlformats.org/officeDocument/2006/relationships" r:embed="rId4"/>
        <a:srcRect l="-74" t="-80" r="-74" b="-80"/>
        <a:stretch>
          <a:fillRect/>
        </a:stretch>
      </xdr:blipFill>
      <xdr:spPr bwMode="auto">
        <a:xfrm>
          <a:off x="4800600" y="0"/>
          <a:ext cx="835025" cy="7888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abSelected="1" topLeftCell="B1" workbookViewId="0">
      <selection activeCell="K10" sqref="K10"/>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31.5" customHeight="1" x14ac:dyDescent="0.3">
      <c r="B4" s="2"/>
      <c r="C4" s="234" t="s">
        <v>0</v>
      </c>
      <c r="D4" s="210"/>
      <c r="E4" s="210"/>
      <c r="F4" s="210"/>
      <c r="G4" s="4"/>
      <c r="H4" s="4"/>
    </row>
    <row r="5" spans="1:29" ht="12.75" customHeight="1" x14ac:dyDescent="0.3">
      <c r="B5" s="2"/>
      <c r="C5" s="2"/>
      <c r="D5" s="235"/>
      <c r="E5" s="235"/>
      <c r="F5" s="235"/>
    </row>
    <row r="6" spans="1:29" s="8" customFormat="1" ht="16.5" customHeight="1" x14ac:dyDescent="0.25">
      <c r="A6" s="5"/>
      <c r="B6" s="6" t="s">
        <v>1</v>
      </c>
      <c r="C6" s="7"/>
      <c r="D6" s="211" t="s">
        <v>2</v>
      </c>
      <c r="E6" s="211"/>
      <c r="F6" s="211"/>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236"/>
      <c r="C8" s="236"/>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228" t="s">
        <v>5</v>
      </c>
      <c r="C9" s="229"/>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6" t="s">
        <v>6</v>
      </c>
      <c r="C10" s="187"/>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88" t="s">
        <v>7</v>
      </c>
      <c r="C11" s="189"/>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225" t="s">
        <v>8</v>
      </c>
      <c r="C12" s="226"/>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27" t="s">
        <v>9</v>
      </c>
      <c r="C13" s="220"/>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16" t="s">
        <v>10</v>
      </c>
      <c r="C14" s="217"/>
      <c r="D14" s="27">
        <f>D9+D12+D13</f>
        <v>0</v>
      </c>
      <c r="E14" s="27">
        <f>E9+E12+E13</f>
        <v>0</v>
      </c>
      <c r="F14" s="28">
        <f>F9+F12+F13</f>
        <v>0</v>
      </c>
    </row>
    <row r="15" spans="1:29" s="14" customFormat="1" ht="15.75" customHeight="1" x14ac:dyDescent="0.3">
      <c r="A15" s="11"/>
      <c r="B15" s="228" t="s">
        <v>11</v>
      </c>
      <c r="C15" s="229"/>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0" t="s">
        <v>12</v>
      </c>
      <c r="C16" s="201"/>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30" t="s">
        <v>13</v>
      </c>
      <c r="C17" s="231"/>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6" t="s">
        <v>14</v>
      </c>
      <c r="C18" s="187"/>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88" t="s">
        <v>15</v>
      </c>
      <c r="C19" s="189"/>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32" t="s">
        <v>16</v>
      </c>
      <c r="C20" s="233"/>
      <c r="D20" s="40">
        <f>D15+D16+D17</f>
        <v>0</v>
      </c>
      <c r="E20" s="40">
        <f>SUM(E15:E17)</f>
        <v>0</v>
      </c>
      <c r="F20" s="41">
        <f>SUM(F15:F17)</f>
        <v>0</v>
      </c>
    </row>
    <row r="21" spans="1:29" ht="20.25" customHeight="1" thickBot="1" x14ac:dyDescent="0.35">
      <c r="B21" s="216" t="s">
        <v>17</v>
      </c>
      <c r="C21" s="217"/>
      <c r="D21" s="42">
        <f>D14-D20</f>
        <v>0</v>
      </c>
      <c r="E21" s="42">
        <f>E14-E20</f>
        <v>0</v>
      </c>
      <c r="F21" s="28">
        <f>F14-F20</f>
        <v>0</v>
      </c>
    </row>
    <row r="22" spans="1:29" s="14" customFormat="1" ht="16.5" customHeight="1" x14ac:dyDescent="0.3">
      <c r="A22" s="11"/>
      <c r="B22" s="218" t="s">
        <v>18</v>
      </c>
      <c r="C22" s="219"/>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0" t="s">
        <v>19</v>
      </c>
      <c r="C23" s="201"/>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4" t="s">
        <v>20</v>
      </c>
      <c r="C24" s="215"/>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16" t="s">
        <v>21</v>
      </c>
      <c r="C25" s="217"/>
      <c r="D25" s="42">
        <f>D21+D22-D23-D24</f>
        <v>0</v>
      </c>
      <c r="E25" s="42">
        <f>E21+E22-E23-E24</f>
        <v>0</v>
      </c>
      <c r="F25" s="28">
        <f>F21+F22-F23-F24</f>
        <v>0</v>
      </c>
    </row>
    <row r="26" spans="1:29" s="14" customFormat="1" ht="16.5" customHeight="1" x14ac:dyDescent="0.3">
      <c r="A26" s="11"/>
      <c r="B26" s="218" t="s">
        <v>22</v>
      </c>
      <c r="C26" s="219"/>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0" t="s">
        <v>23</v>
      </c>
      <c r="C27" s="220"/>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4" t="s">
        <v>24</v>
      </c>
      <c r="C28" s="215"/>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16" t="s">
        <v>25</v>
      </c>
      <c r="C29" s="217"/>
      <c r="D29" s="42">
        <f>D25-D26-D27+D28</f>
        <v>0</v>
      </c>
      <c r="E29" s="42">
        <f>E25-E26-E27+E28</f>
        <v>0</v>
      </c>
      <c r="F29" s="28">
        <f>F25-F26-F27+F28</f>
        <v>0</v>
      </c>
    </row>
    <row r="30" spans="1:29" s="14" customFormat="1" ht="15" customHeight="1" x14ac:dyDescent="0.3">
      <c r="A30" s="11"/>
      <c r="B30" s="221" t="s">
        <v>26</v>
      </c>
      <c r="C30" s="222"/>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23" t="s">
        <v>27</v>
      </c>
      <c r="C31" s="224"/>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16" t="s">
        <v>28</v>
      </c>
      <c r="C32" s="217"/>
      <c r="D32" s="42">
        <f>D29+D30-D31</f>
        <v>0</v>
      </c>
      <c r="E32" s="42">
        <f>E29+E30-E31</f>
        <v>0</v>
      </c>
      <c r="F32" s="28">
        <f>F29+F30-F31</f>
        <v>0</v>
      </c>
    </row>
    <row r="33" spans="1:29" s="14" customFormat="1" ht="17.25" customHeight="1" x14ac:dyDescent="0.3">
      <c r="A33" s="11"/>
      <c r="B33" s="221" t="s">
        <v>29</v>
      </c>
      <c r="C33" s="222"/>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0" t="s">
        <v>30</v>
      </c>
      <c r="C34" s="201"/>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0" t="s">
        <v>31</v>
      </c>
      <c r="C35" s="201"/>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02" t="s">
        <v>32</v>
      </c>
      <c r="C36" s="203"/>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192" t="s">
        <v>33</v>
      </c>
      <c r="C37" s="193"/>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194" t="s">
        <v>34</v>
      </c>
      <c r="C39" s="204"/>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05" t="s">
        <v>35</v>
      </c>
      <c r="C40" s="206"/>
      <c r="D40" s="56">
        <f>D37+D26+D34-D33</f>
        <v>0</v>
      </c>
      <c r="E40" s="57">
        <f>E37+E26+E34-E33</f>
        <v>0</v>
      </c>
      <c r="F40" s="58">
        <f>F37+F26+F34-F33</f>
        <v>0</v>
      </c>
    </row>
    <row r="41" spans="1:29" ht="27" customHeight="1" thickBot="1" x14ac:dyDescent="0.35">
      <c r="B41" s="196" t="s">
        <v>36</v>
      </c>
      <c r="C41" s="207"/>
      <c r="D41" s="59"/>
      <c r="E41" s="59"/>
      <c r="F41" s="60"/>
    </row>
    <row r="42" spans="1:29" ht="6.75" customHeight="1" x14ac:dyDescent="0.3">
      <c r="B42" s="61"/>
      <c r="C42" s="62"/>
      <c r="D42" s="63"/>
      <c r="E42" s="63"/>
      <c r="F42" s="63"/>
    </row>
    <row r="43" spans="1:29" ht="12.75" customHeight="1" x14ac:dyDescent="0.3">
      <c r="B43" s="208" t="s">
        <v>37</v>
      </c>
      <c r="C43" s="20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09" t="s">
        <v>38</v>
      </c>
      <c r="D47" s="210"/>
      <c r="E47" s="210"/>
      <c r="F47" s="210"/>
      <c r="G47" s="210"/>
      <c r="H47" s="210"/>
    </row>
    <row r="48" spans="1:29" ht="10.5" customHeight="1" x14ac:dyDescent="0.3">
      <c r="B48" s="2"/>
      <c r="C48" s="68" t="s">
        <v>39</v>
      </c>
      <c r="D48" s="68"/>
      <c r="E48" s="68"/>
      <c r="F48" s="68"/>
      <c r="G48" s="4"/>
      <c r="H48" s="4"/>
    </row>
    <row r="49" spans="1:29" ht="16.5" customHeight="1" x14ac:dyDescent="0.3">
      <c r="B49" s="63"/>
      <c r="C49" s="63"/>
      <c r="D49" s="211" t="s">
        <v>2</v>
      </c>
      <c r="E49" s="211"/>
      <c r="F49" s="211"/>
    </row>
    <row r="50" spans="1:29" s="1" customFormat="1" ht="3" customHeight="1" thickBot="1" x14ac:dyDescent="0.35">
      <c r="B50" s="63"/>
      <c r="C50" s="63"/>
      <c r="D50" s="10"/>
      <c r="E50" s="10"/>
      <c r="F50" s="10"/>
    </row>
    <row r="51" spans="1:29" ht="18" customHeight="1" thickBot="1" x14ac:dyDescent="0.35">
      <c r="B51" s="212"/>
      <c r="C51" s="213"/>
      <c r="D51" s="12" t="s">
        <v>40</v>
      </c>
      <c r="E51" s="12" t="s">
        <v>41</v>
      </c>
      <c r="F51" s="69" t="s">
        <v>42</v>
      </c>
      <c r="G51" s="70"/>
      <c r="H51" s="70"/>
      <c r="I51" s="70"/>
    </row>
    <row r="52" spans="1:29" s="8" customFormat="1" ht="16.5" customHeight="1" x14ac:dyDescent="0.25">
      <c r="A52" s="5"/>
      <c r="B52" s="194" t="s">
        <v>43</v>
      </c>
      <c r="C52" s="204"/>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198" t="s">
        <v>44</v>
      </c>
      <c r="C53" s="199"/>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6" t="s">
        <v>45</v>
      </c>
      <c r="C54" s="187"/>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88" t="s">
        <v>46</v>
      </c>
      <c r="C55" s="189"/>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190" t="s">
        <v>48</v>
      </c>
      <c r="C57" s="191"/>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192" t="s">
        <v>49</v>
      </c>
      <c r="C58" s="193"/>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194" t="s">
        <v>50</v>
      </c>
      <c r="C60" s="19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196" t="s">
        <v>51</v>
      </c>
      <c r="C61" s="197"/>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10:C10"/>
    <mergeCell ref="C4:F4"/>
    <mergeCell ref="D5:F5"/>
    <mergeCell ref="D6:F6"/>
    <mergeCell ref="B8:C8"/>
    <mergeCell ref="B9:C9"/>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53:C53"/>
    <mergeCell ref="B35:C35"/>
    <mergeCell ref="B36:C36"/>
    <mergeCell ref="B37:C37"/>
    <mergeCell ref="B39:C39"/>
    <mergeCell ref="B40:C40"/>
    <mergeCell ref="B41:C41"/>
    <mergeCell ref="B43:C43"/>
    <mergeCell ref="C47:H47"/>
    <mergeCell ref="D49:F49"/>
    <mergeCell ref="B51:C51"/>
    <mergeCell ref="B52:C52"/>
    <mergeCell ref="B65:AG65"/>
    <mergeCell ref="B54:C54"/>
    <mergeCell ref="B55:C55"/>
    <mergeCell ref="B57:C57"/>
    <mergeCell ref="B58:C58"/>
    <mergeCell ref="B60:C60"/>
    <mergeCell ref="B61:C61"/>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E4" sqref="E4:G4"/>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52" t="s">
        <v>53</v>
      </c>
      <c r="E3" s="253"/>
      <c r="F3" s="253"/>
      <c r="G3" s="253"/>
    </row>
    <row r="4" spans="1:30" ht="14.25" customHeight="1" x14ac:dyDescent="0.3">
      <c r="C4" s="2"/>
      <c r="D4" s="2"/>
      <c r="E4" s="235"/>
      <c r="F4" s="235"/>
      <c r="G4" s="235"/>
    </row>
    <row r="5" spans="1:30" x14ac:dyDescent="0.3">
      <c r="C5" s="2"/>
      <c r="D5" s="2"/>
      <c r="E5" s="2"/>
      <c r="F5" s="2"/>
      <c r="G5" s="2"/>
    </row>
    <row r="6" spans="1:30" ht="16.5" x14ac:dyDescent="0.35">
      <c r="C6" s="254" t="s">
        <v>1</v>
      </c>
      <c r="D6" s="254"/>
      <c r="E6" s="101"/>
      <c r="F6" s="102"/>
      <c r="G6" s="102"/>
    </row>
    <row r="7" spans="1:30" ht="17.25" customHeight="1" x14ac:dyDescent="0.3">
      <c r="C7" s="103"/>
      <c r="D7" s="103"/>
      <c r="E7" s="211" t="s">
        <v>2</v>
      </c>
      <c r="F7" s="211"/>
      <c r="G7" s="211"/>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55"/>
      <c r="D9" s="255"/>
      <c r="E9" s="12" t="s">
        <v>54</v>
      </c>
      <c r="F9" s="12" t="s">
        <v>4</v>
      </c>
      <c r="G9" s="13" t="s">
        <v>4</v>
      </c>
    </row>
    <row r="10" spans="1:30" ht="20.25" customHeight="1" x14ac:dyDescent="0.3">
      <c r="C10" s="194" t="s">
        <v>55</v>
      </c>
      <c r="D10" s="204"/>
      <c r="E10" s="106"/>
      <c r="F10" s="106"/>
      <c r="G10" s="107"/>
    </row>
    <row r="11" spans="1:30" ht="28.5" customHeight="1" x14ac:dyDescent="0.3">
      <c r="C11" s="256" t="s">
        <v>56</v>
      </c>
      <c r="D11" s="257"/>
      <c r="E11" s="106"/>
      <c r="F11" s="106"/>
      <c r="G11" s="107"/>
    </row>
    <row r="12" spans="1:30" ht="20.25" customHeight="1" x14ac:dyDescent="0.3">
      <c r="C12" s="256" t="s">
        <v>57</v>
      </c>
      <c r="D12" s="257"/>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225" t="s">
        <v>62</v>
      </c>
      <c r="D15" s="226"/>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56" t="s">
        <v>63</v>
      </c>
      <c r="D16" s="257"/>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4" t="s">
        <v>64</v>
      </c>
      <c r="D17" s="258"/>
      <c r="E17" s="115">
        <f>E10+E11+E12+E13-E14+E15+E16</f>
        <v>0</v>
      </c>
      <c r="F17" s="115">
        <f>F10+F11+F12+F13-F14+F15+F16</f>
        <v>0</v>
      </c>
      <c r="G17" s="116">
        <f>G10+G11+G12+G13-G14+G15+G16</f>
        <v>0</v>
      </c>
    </row>
    <row r="18" spans="1:70" s="14" customFormat="1" ht="20.25" customHeight="1" x14ac:dyDescent="0.3">
      <c r="A18" s="11"/>
      <c r="B18" s="11"/>
      <c r="C18" s="250" t="s">
        <v>65</v>
      </c>
      <c r="D18" s="251"/>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38" t="s">
        <v>66</v>
      </c>
      <c r="D19" s="23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38" t="s">
        <v>67</v>
      </c>
      <c r="D20" s="23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4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4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38" t="s">
        <v>71</v>
      </c>
      <c r="D23" s="23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42" t="s">
        <v>72</v>
      </c>
      <c r="D24" s="24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4" t="s">
        <v>73</v>
      </c>
      <c r="D25" s="245"/>
      <c r="E25" s="120">
        <f>SUM(E18:E24)</f>
        <v>0</v>
      </c>
      <c r="F25" s="121">
        <f>SUM(F18:F24)</f>
        <v>0</v>
      </c>
      <c r="G25" s="122">
        <f>SUM(G18:G24)</f>
        <v>0</v>
      </c>
    </row>
    <row r="26" spans="1:70" ht="20.25" customHeight="1" thickBot="1" x14ac:dyDescent="0.35">
      <c r="C26" s="246" t="s">
        <v>74</v>
      </c>
      <c r="D26" s="247"/>
      <c r="E26" s="123">
        <f>E25-E17</f>
        <v>0</v>
      </c>
      <c r="F26" s="124">
        <f>F25-F17</f>
        <v>0</v>
      </c>
      <c r="G26" s="89">
        <f>G25-G17</f>
        <v>0</v>
      </c>
    </row>
    <row r="27" spans="1:70" ht="20.25" customHeight="1" thickBot="1" x14ac:dyDescent="0.35">
      <c r="C27" s="246" t="s">
        <v>75</v>
      </c>
      <c r="D27" s="247"/>
      <c r="E27" s="123"/>
      <c r="F27" s="124">
        <f>E27+F26</f>
        <v>0</v>
      </c>
      <c r="G27" s="89">
        <f>F27+G26</f>
        <v>0</v>
      </c>
    </row>
    <row r="28" spans="1:70" x14ac:dyDescent="0.3">
      <c r="C28" s="99"/>
      <c r="D28" s="99"/>
      <c r="E28" s="99"/>
      <c r="F28" s="99"/>
      <c r="G28" s="99"/>
    </row>
    <row r="29" spans="1:70" ht="105" customHeight="1" x14ac:dyDescent="0.3">
      <c r="C29" s="248" t="s">
        <v>76</v>
      </c>
      <c r="D29" s="248"/>
      <c r="E29" s="248"/>
      <c r="F29" s="248"/>
      <c r="G29" s="248"/>
    </row>
    <row r="30" spans="1:70" ht="14.25" customHeight="1" x14ac:dyDescent="0.3">
      <c r="C30" s="249"/>
      <c r="D30" s="249"/>
      <c r="E30" s="2"/>
      <c r="F30" s="249"/>
      <c r="G30" s="249"/>
    </row>
    <row r="31" spans="1:70" s="126" customFormat="1" ht="13.5" customHeight="1" x14ac:dyDescent="0.25">
      <c r="A31" s="125"/>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C18:D18"/>
    <mergeCell ref="D3:G3"/>
    <mergeCell ref="E4:G4"/>
    <mergeCell ref="C6:D6"/>
    <mergeCell ref="E7:G7"/>
    <mergeCell ref="C9:D9"/>
    <mergeCell ref="C10:D10"/>
    <mergeCell ref="C11:D11"/>
    <mergeCell ref="C12:D12"/>
    <mergeCell ref="C15:D15"/>
    <mergeCell ref="C16:D16"/>
    <mergeCell ref="C17:D17"/>
    <mergeCell ref="B31:AG31"/>
    <mergeCell ref="C19:D19"/>
    <mergeCell ref="C20:D20"/>
    <mergeCell ref="C21:C22"/>
    <mergeCell ref="C23:D23"/>
    <mergeCell ref="C24:D24"/>
    <mergeCell ref="C25:D25"/>
    <mergeCell ref="C26:D26"/>
    <mergeCell ref="C27:D27"/>
    <mergeCell ref="C29:G29"/>
    <mergeCell ref="C30:D30"/>
    <mergeCell ref="F30:G30"/>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C5" sqref="C5"/>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74"/>
      <c r="D1" s="275"/>
      <c r="E1" s="275"/>
    </row>
    <row r="2" spans="1:29" s="128" customFormat="1" ht="27.75" customHeight="1" x14ac:dyDescent="0.25">
      <c r="C2" s="276" t="s">
        <v>77</v>
      </c>
      <c r="D2" s="277"/>
      <c r="E2" s="277"/>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78" t="s">
        <v>78</v>
      </c>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79"/>
      <c r="C6" s="279"/>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80" t="s">
        <v>81</v>
      </c>
      <c r="C7" s="281"/>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82" t="s">
        <v>94</v>
      </c>
      <c r="C21" s="283"/>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5" t="s">
        <v>81</v>
      </c>
      <c r="C23" s="284"/>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85" t="s">
        <v>113</v>
      </c>
      <c r="C46" s="286"/>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87" t="s">
        <v>114</v>
      </c>
      <c r="C48" s="288"/>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0" t="s">
        <v>115</v>
      </c>
      <c r="C49" s="271"/>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3" t="s">
        <v>117</v>
      </c>
      <c r="E56" s="273"/>
      <c r="F56" s="273" t="s">
        <v>118</v>
      </c>
      <c r="G56" s="273"/>
      <c r="H56" s="273" t="s">
        <v>119</v>
      </c>
      <c r="I56" s="273"/>
      <c r="J56" s="273" t="s">
        <v>120</v>
      </c>
      <c r="K56" s="273"/>
      <c r="AB56" s="128"/>
      <c r="AC56" s="127"/>
    </row>
    <row r="57" spans="1:29" ht="12.75" customHeight="1" thickBot="1" x14ac:dyDescent="0.3">
      <c r="B57" s="180"/>
      <c r="C57" s="180"/>
      <c r="D57" s="273"/>
      <c r="E57" s="273"/>
      <c r="F57" s="273"/>
      <c r="G57" s="273"/>
      <c r="H57" s="273"/>
      <c r="I57" s="273"/>
      <c r="J57" s="273"/>
      <c r="K57" s="273"/>
      <c r="AB57" s="128"/>
      <c r="AC57" s="127"/>
    </row>
    <row r="58" spans="1:29" ht="18.75" customHeight="1" thickBot="1" x14ac:dyDescent="0.3">
      <c r="B58" s="259" t="s">
        <v>121</v>
      </c>
      <c r="C58" s="260"/>
      <c r="D58" s="261">
        <f>D48</f>
        <v>0</v>
      </c>
      <c r="E58" s="262"/>
      <c r="F58" s="261">
        <f>D83</f>
        <v>0</v>
      </c>
      <c r="G58" s="262"/>
      <c r="H58" s="261">
        <f>F83</f>
        <v>0</v>
      </c>
      <c r="I58" s="262"/>
      <c r="J58" s="261">
        <f>H83</f>
        <v>0</v>
      </c>
      <c r="K58" s="269"/>
      <c r="AB58" s="128"/>
      <c r="AC58" s="127"/>
    </row>
    <row r="59" spans="1:29" ht="18.75" customHeight="1" thickBot="1" x14ac:dyDescent="0.3">
      <c r="B59" s="259" t="s">
        <v>122</v>
      </c>
      <c r="C59" s="260"/>
      <c r="D59" s="261">
        <f>SUM(E21:J21)</f>
        <v>0</v>
      </c>
      <c r="E59" s="262"/>
      <c r="F59" s="261">
        <f>SUM(K21:P21)</f>
        <v>0</v>
      </c>
      <c r="G59" s="262"/>
      <c r="H59" s="261">
        <f>SUM(Q21:V21)</f>
        <v>0</v>
      </c>
      <c r="I59" s="262"/>
      <c r="J59" s="261">
        <f>SUM(W21:AB21)</f>
        <v>0</v>
      </c>
      <c r="K59" s="269"/>
      <c r="AB59" s="128"/>
      <c r="AC59" s="127"/>
    </row>
    <row r="60" spans="1:29" ht="12.75" customHeight="1" x14ac:dyDescent="0.25">
      <c r="B60" s="265" t="s">
        <v>123</v>
      </c>
      <c r="C60" s="266"/>
      <c r="D60" s="267">
        <f>SUM(E8:J12)</f>
        <v>0</v>
      </c>
      <c r="E60" s="268"/>
      <c r="F60" s="267">
        <f>SUM(K8:P12)</f>
        <v>0</v>
      </c>
      <c r="G60" s="268"/>
      <c r="H60" s="267">
        <f>SUM(V12)</f>
        <v>0</v>
      </c>
      <c r="I60" s="268"/>
      <c r="J60" s="267">
        <f>SUM(W8:AB12)</f>
        <v>0</v>
      </c>
      <c r="K60" s="268"/>
      <c r="AB60" s="128"/>
      <c r="AC60" s="127"/>
    </row>
    <row r="61" spans="1:29" ht="12.75" customHeight="1" x14ac:dyDescent="0.25">
      <c r="B61" s="141"/>
      <c r="C61" s="181" t="s">
        <v>124</v>
      </c>
      <c r="D61" s="263">
        <f>SUM(E8:J8)</f>
        <v>0</v>
      </c>
      <c r="E61" s="264"/>
      <c r="F61" s="263">
        <f>SUM(K8:P8)</f>
        <v>0</v>
      </c>
      <c r="G61" s="264"/>
      <c r="H61" s="263">
        <f>SUM(Q8:V8)</f>
        <v>0</v>
      </c>
      <c r="I61" s="264"/>
      <c r="J61" s="263">
        <f>SUM(W8:AB8)</f>
        <v>0</v>
      </c>
      <c r="K61" s="264"/>
      <c r="AB61" s="128"/>
      <c r="AC61" s="127"/>
    </row>
    <row r="62" spans="1:29" ht="27.75" customHeight="1" x14ac:dyDescent="0.25">
      <c r="B62" s="182"/>
      <c r="C62" s="181" t="s">
        <v>125</v>
      </c>
      <c r="D62" s="263">
        <f>D60-D61</f>
        <v>0</v>
      </c>
      <c r="E62" s="264"/>
      <c r="F62" s="263">
        <f t="shared" ref="F62" si="3">F60-F61</f>
        <v>0</v>
      </c>
      <c r="G62" s="264"/>
      <c r="H62" s="263">
        <f t="shared" ref="H62" si="4">H60-H61</f>
        <v>0</v>
      </c>
      <c r="I62" s="264"/>
      <c r="J62" s="263">
        <f t="shared" ref="J62" si="5">J60-J61</f>
        <v>0</v>
      </c>
      <c r="K62" s="264"/>
      <c r="AB62" s="128"/>
      <c r="AC62" s="127"/>
    </row>
    <row r="63" spans="1:29" ht="19.5" customHeight="1" x14ac:dyDescent="0.25">
      <c r="B63" s="265" t="s">
        <v>126</v>
      </c>
      <c r="C63" s="266"/>
      <c r="D63" s="267">
        <f>SUM(E14:J20)</f>
        <v>0</v>
      </c>
      <c r="E63" s="268"/>
      <c r="F63" s="267">
        <f>SUM(K14:P20)</f>
        <v>0</v>
      </c>
      <c r="G63" s="268"/>
      <c r="H63" s="267">
        <f>SUM(Q14:V20)</f>
        <v>0</v>
      </c>
      <c r="I63" s="268"/>
      <c r="J63" s="267">
        <f>SUM(W14:AB20)</f>
        <v>0</v>
      </c>
      <c r="K63" s="268"/>
      <c r="AB63" s="128"/>
      <c r="AC63" s="127"/>
    </row>
    <row r="64" spans="1:29" ht="12.75" customHeight="1" x14ac:dyDescent="0.25">
      <c r="B64" s="182"/>
      <c r="C64" s="181" t="s">
        <v>127</v>
      </c>
      <c r="D64" s="263">
        <f>SUM(E14:J14)</f>
        <v>0</v>
      </c>
      <c r="E64" s="264"/>
      <c r="F64" s="263">
        <f>SUM(K14:P14)</f>
        <v>0</v>
      </c>
      <c r="G64" s="264"/>
      <c r="H64" s="263">
        <f>SUM(Q14:V14)</f>
        <v>0</v>
      </c>
      <c r="I64" s="264"/>
      <c r="J64" s="263">
        <f>SUM(W14:AB14)</f>
        <v>0</v>
      </c>
      <c r="K64" s="264"/>
      <c r="AB64" s="128"/>
      <c r="AC64" s="127"/>
    </row>
    <row r="65" spans="2:29" ht="12.75" customHeight="1" x14ac:dyDescent="0.25">
      <c r="B65" s="182"/>
      <c r="C65" s="181" t="s">
        <v>128</v>
      </c>
      <c r="D65" s="263">
        <f>SUM(E15:J15)</f>
        <v>0</v>
      </c>
      <c r="E65" s="264"/>
      <c r="F65" s="263">
        <f>SUM(K15:P15)</f>
        <v>0</v>
      </c>
      <c r="G65" s="264"/>
      <c r="H65" s="263">
        <f>SUM(Q15:V15)</f>
        <v>0</v>
      </c>
      <c r="I65" s="264"/>
      <c r="J65" s="263">
        <f>SUM(W15:AB15)</f>
        <v>0</v>
      </c>
      <c r="K65" s="264"/>
      <c r="AB65" s="128"/>
      <c r="AC65" s="127"/>
    </row>
    <row r="66" spans="2:29" ht="12.75" customHeight="1" x14ac:dyDescent="0.25">
      <c r="B66" s="182"/>
      <c r="C66" s="181" t="s">
        <v>129</v>
      </c>
      <c r="D66" s="263">
        <f>SUM(E16:J16)</f>
        <v>0</v>
      </c>
      <c r="E66" s="264"/>
      <c r="F66" s="263">
        <f>SUM(K16:P16)</f>
        <v>0</v>
      </c>
      <c r="G66" s="264"/>
      <c r="H66" s="263">
        <f>SUM(Q16:V16)</f>
        <v>0</v>
      </c>
      <c r="I66" s="264"/>
      <c r="J66" s="263">
        <f>SUM(W16:AB16)</f>
        <v>0</v>
      </c>
      <c r="K66" s="264"/>
      <c r="AB66" s="128"/>
      <c r="AC66" s="127"/>
    </row>
    <row r="67" spans="2:29" ht="12.75" customHeight="1" x14ac:dyDescent="0.25">
      <c r="B67" s="182"/>
      <c r="C67" s="181" t="s">
        <v>130</v>
      </c>
      <c r="D67" s="263">
        <f>SUM(E17:J17)</f>
        <v>0</v>
      </c>
      <c r="E67" s="264"/>
      <c r="F67" s="263">
        <f>SUM(K17:P17)</f>
        <v>0</v>
      </c>
      <c r="G67" s="264"/>
      <c r="H67" s="263">
        <f>SUM(Q17:V17)</f>
        <v>0</v>
      </c>
      <c r="I67" s="264"/>
      <c r="J67" s="263">
        <f>SUM(W17:AB17)</f>
        <v>0</v>
      </c>
      <c r="K67" s="264"/>
      <c r="AB67" s="128"/>
      <c r="AC67" s="127"/>
    </row>
    <row r="68" spans="2:29" ht="12.75" customHeight="1" thickBot="1" x14ac:dyDescent="0.3">
      <c r="B68" s="182"/>
      <c r="C68" s="181" t="s">
        <v>131</v>
      </c>
      <c r="D68" s="263">
        <f>SUM(E18:J20)</f>
        <v>0</v>
      </c>
      <c r="E68" s="264"/>
      <c r="F68" s="263">
        <f>SUM(K18:P20)</f>
        <v>0</v>
      </c>
      <c r="G68" s="264"/>
      <c r="H68" s="263">
        <f>SUM(Q17:V20)</f>
        <v>0</v>
      </c>
      <c r="I68" s="264"/>
      <c r="J68" s="263">
        <f>SUM(W18:AB20)</f>
        <v>0</v>
      </c>
      <c r="K68" s="264"/>
      <c r="AB68" s="128"/>
      <c r="AC68" s="127"/>
    </row>
    <row r="69" spans="2:29" ht="18.75" customHeight="1" thickBot="1" x14ac:dyDescent="0.3">
      <c r="B69" s="259" t="s">
        <v>132</v>
      </c>
      <c r="C69" s="260"/>
      <c r="D69" s="261">
        <f>SUM(E46:J46)</f>
        <v>0</v>
      </c>
      <c r="E69" s="262"/>
      <c r="F69" s="261">
        <f>SUM(K46:P46)</f>
        <v>0</v>
      </c>
      <c r="G69" s="262"/>
      <c r="H69" s="261">
        <f>SUM(Q46:V46)</f>
        <v>0</v>
      </c>
      <c r="I69" s="262"/>
      <c r="J69" s="261">
        <f>SUM(W46:AB46)</f>
        <v>0</v>
      </c>
      <c r="K69" s="269"/>
      <c r="AB69" s="128"/>
      <c r="AC69" s="127"/>
    </row>
    <row r="70" spans="2:29" ht="33" customHeight="1" x14ac:dyDescent="0.25">
      <c r="B70" s="265" t="s">
        <v>133</v>
      </c>
      <c r="C70" s="266"/>
      <c r="D70" s="267">
        <f>SUM(E24:J38)</f>
        <v>0</v>
      </c>
      <c r="E70" s="268"/>
      <c r="F70" s="267">
        <f>SUM(K24:P38)</f>
        <v>0</v>
      </c>
      <c r="G70" s="268"/>
      <c r="H70" s="267">
        <f>SUM(Q24:V38)</f>
        <v>0</v>
      </c>
      <c r="I70" s="268"/>
      <c r="J70" s="267">
        <f>SUM(W24:AB38)</f>
        <v>0</v>
      </c>
      <c r="K70" s="268"/>
      <c r="AB70" s="128"/>
      <c r="AC70" s="127"/>
    </row>
    <row r="71" spans="2:29" ht="12.75" customHeight="1" x14ac:dyDescent="0.25">
      <c r="B71" s="183"/>
      <c r="C71" s="181" t="s">
        <v>134</v>
      </c>
      <c r="D71" s="263">
        <f>SUM(E31:J31)</f>
        <v>0</v>
      </c>
      <c r="E71" s="264"/>
      <c r="F71" s="263">
        <f>SUM(K31:P31)</f>
        <v>0</v>
      </c>
      <c r="G71" s="264"/>
      <c r="H71" s="263">
        <f>SUM(Q31:V31)</f>
        <v>0</v>
      </c>
      <c r="I71" s="264"/>
      <c r="J71" s="263">
        <f>SUM(W31:AB31)</f>
        <v>0</v>
      </c>
      <c r="K71" s="264"/>
      <c r="AB71" s="128"/>
      <c r="AC71" s="127"/>
    </row>
    <row r="72" spans="2:29" ht="25.5" customHeight="1" x14ac:dyDescent="0.25">
      <c r="B72" s="182"/>
      <c r="C72" s="181" t="s">
        <v>135</v>
      </c>
      <c r="D72" s="263">
        <f>SUM(E36:J36)</f>
        <v>0</v>
      </c>
      <c r="E72" s="264"/>
      <c r="F72" s="263">
        <f>SUM(K36:P36)</f>
        <v>0</v>
      </c>
      <c r="G72" s="264"/>
      <c r="H72" s="263">
        <f>SUM(Q36:V36)</f>
        <v>0</v>
      </c>
      <c r="I72" s="264"/>
      <c r="J72" s="263">
        <f>SUM(W36:AB36)</f>
        <v>0</v>
      </c>
      <c r="K72" s="264"/>
      <c r="AB72" s="128"/>
      <c r="AC72" s="127"/>
    </row>
    <row r="73" spans="2:29" ht="27.75" customHeight="1" x14ac:dyDescent="0.25">
      <c r="B73" s="182"/>
      <c r="C73" s="181" t="s">
        <v>136</v>
      </c>
      <c r="D73" s="263">
        <f>SUM(E35:J35)</f>
        <v>0</v>
      </c>
      <c r="E73" s="264"/>
      <c r="F73" s="263">
        <f>SUM(K35:P35)</f>
        <v>0</v>
      </c>
      <c r="G73" s="264"/>
      <c r="H73" s="263">
        <f>SUM(Q35:V35)</f>
        <v>0</v>
      </c>
      <c r="I73" s="264"/>
      <c r="J73" s="263">
        <f>SUM(W35:AB35)</f>
        <v>0</v>
      </c>
      <c r="K73" s="264"/>
      <c r="AB73" s="128"/>
      <c r="AC73" s="127"/>
    </row>
    <row r="74" spans="2:29" ht="12.75" customHeight="1" x14ac:dyDescent="0.25">
      <c r="B74" s="182"/>
      <c r="C74" s="181" t="s">
        <v>137</v>
      </c>
      <c r="D74" s="263">
        <f>SUM(E37:J37)</f>
        <v>0</v>
      </c>
      <c r="E74" s="264"/>
      <c r="F74" s="263">
        <f>SUM(K37:P37)</f>
        <v>0</v>
      </c>
      <c r="G74" s="264"/>
      <c r="H74" s="263">
        <f>SUM(Q37:V37)</f>
        <v>0</v>
      </c>
      <c r="I74" s="264"/>
      <c r="J74" s="263">
        <f>SUM(W37:AB37)</f>
        <v>0</v>
      </c>
      <c r="K74" s="264"/>
      <c r="AB74" s="128"/>
      <c r="AC74" s="127"/>
    </row>
    <row r="75" spans="2:29" ht="12.75" customHeight="1" x14ac:dyDescent="0.25">
      <c r="B75" s="182"/>
      <c r="C75" s="181" t="s">
        <v>138</v>
      </c>
      <c r="D75" s="263">
        <f>SUM(E38:J38)+SUM(E24:J30)+SUM(E32:J34)</f>
        <v>0</v>
      </c>
      <c r="E75" s="264"/>
      <c r="F75" s="263">
        <f>SUM(K38:P38)+SUM(K24:P30)+SUM(K32:P34)</f>
        <v>0</v>
      </c>
      <c r="G75" s="264"/>
      <c r="H75" s="263">
        <f>SUM(Q38:V38)+SUM(Q24:V30)+SUM(Q32:V34)</f>
        <v>0</v>
      </c>
      <c r="I75" s="264"/>
      <c r="J75" s="263">
        <f>SUM(W38:AB38)+SUM(W24:AB30)+SUM(W32:AB34)</f>
        <v>0</v>
      </c>
      <c r="K75" s="264"/>
      <c r="AB75" s="128"/>
      <c r="AC75" s="127"/>
    </row>
    <row r="76" spans="2:29" ht="33.75" customHeight="1" x14ac:dyDescent="0.25">
      <c r="B76" s="265" t="s">
        <v>139</v>
      </c>
      <c r="C76" s="266"/>
      <c r="D76" s="267">
        <f>SUM(E41:J45)</f>
        <v>0</v>
      </c>
      <c r="E76" s="268"/>
      <c r="F76" s="267">
        <f>SUM(K41:P45)</f>
        <v>0</v>
      </c>
      <c r="G76" s="268"/>
      <c r="H76" s="267">
        <f>SUM(Q41:V45)</f>
        <v>0</v>
      </c>
      <c r="I76" s="268"/>
      <c r="J76" s="267">
        <f>SUM(W41:AB45)</f>
        <v>0</v>
      </c>
      <c r="K76" s="268"/>
      <c r="AB76" s="128"/>
      <c r="AC76" s="127"/>
    </row>
    <row r="77" spans="2:29" ht="12.75" customHeight="1" x14ac:dyDescent="0.25">
      <c r="B77" s="184"/>
      <c r="C77" s="181" t="s">
        <v>140</v>
      </c>
      <c r="D77" s="263">
        <f>SUM(E41:J41)</f>
        <v>0</v>
      </c>
      <c r="E77" s="264"/>
      <c r="F77" s="263">
        <f>SUM(K41:P41)</f>
        <v>0</v>
      </c>
      <c r="G77" s="264"/>
      <c r="H77" s="263">
        <f>SUM(Q41:V41)</f>
        <v>0</v>
      </c>
      <c r="I77" s="264"/>
      <c r="J77" s="263">
        <f>SUM(W41:AB41)</f>
        <v>0</v>
      </c>
      <c r="K77" s="264"/>
      <c r="AB77" s="128"/>
      <c r="AC77" s="127"/>
    </row>
    <row r="78" spans="2:29" ht="29.25" customHeight="1" x14ac:dyDescent="0.25">
      <c r="B78" s="184"/>
      <c r="C78" s="181" t="s">
        <v>141</v>
      </c>
      <c r="D78" s="263">
        <f>SUM(E43:J43)</f>
        <v>0</v>
      </c>
      <c r="E78" s="264"/>
      <c r="F78" s="263">
        <f>SUM(K43:P43)</f>
        <v>0</v>
      </c>
      <c r="G78" s="264"/>
      <c r="H78" s="263">
        <f>SUM(Q43:V43)</f>
        <v>0</v>
      </c>
      <c r="I78" s="264"/>
      <c r="J78" s="263">
        <f>SUM(W43:AB43)</f>
        <v>0</v>
      </c>
      <c r="K78" s="264"/>
      <c r="AB78" s="128"/>
      <c r="AC78" s="127"/>
    </row>
    <row r="79" spans="2:29" ht="28.5" customHeight="1" x14ac:dyDescent="0.25">
      <c r="B79" s="184"/>
      <c r="C79" s="181" t="s">
        <v>142</v>
      </c>
      <c r="D79" s="263">
        <f>SUM(E42:J42)</f>
        <v>0</v>
      </c>
      <c r="E79" s="264"/>
      <c r="F79" s="263">
        <f>SUM(K42:P42)</f>
        <v>0</v>
      </c>
      <c r="G79" s="264"/>
      <c r="H79" s="263">
        <f>SUM(Q42:V42)</f>
        <v>0</v>
      </c>
      <c r="I79" s="264"/>
      <c r="J79" s="263">
        <f>SUM(W42:AB42)</f>
        <v>0</v>
      </c>
      <c r="K79" s="264"/>
      <c r="AB79" s="128"/>
      <c r="AC79" s="127"/>
    </row>
    <row r="80" spans="2:29" ht="12.75" customHeight="1" x14ac:dyDescent="0.25">
      <c r="B80" s="184"/>
      <c r="C80" s="181" t="s">
        <v>143</v>
      </c>
      <c r="D80" s="263">
        <f>SUM(E44:J44)</f>
        <v>0</v>
      </c>
      <c r="E80" s="264"/>
      <c r="F80" s="263">
        <f>SUM(K44:P44)</f>
        <v>0</v>
      </c>
      <c r="G80" s="264"/>
      <c r="H80" s="263">
        <f>SUM(Q44:V44)</f>
        <v>0</v>
      </c>
      <c r="I80" s="264"/>
      <c r="J80" s="263">
        <f>SUM(W44:AB44)</f>
        <v>0</v>
      </c>
      <c r="K80" s="264"/>
      <c r="AB80" s="128"/>
      <c r="AC80" s="127"/>
    </row>
    <row r="81" spans="2:29" ht="25.5" customHeight="1" thickBot="1" x14ac:dyDescent="0.3">
      <c r="B81" s="184"/>
      <c r="C81" s="181" t="s">
        <v>144</v>
      </c>
      <c r="D81" s="263">
        <f>SUM(E45:J45)</f>
        <v>0</v>
      </c>
      <c r="E81" s="264"/>
      <c r="F81" s="263">
        <f>SUM(K45:P45)</f>
        <v>0</v>
      </c>
      <c r="G81" s="264"/>
      <c r="H81" s="263">
        <f>SUM(Q45:V45)</f>
        <v>0</v>
      </c>
      <c r="I81" s="264"/>
      <c r="J81" s="263">
        <f>SUM(W45:AB45)</f>
        <v>0</v>
      </c>
      <c r="K81" s="264"/>
      <c r="AB81" s="128"/>
      <c r="AC81" s="127"/>
    </row>
    <row r="82" spans="2:29" ht="18.75" customHeight="1" thickBot="1" x14ac:dyDescent="0.3">
      <c r="B82" s="259" t="s">
        <v>145</v>
      </c>
      <c r="C82" s="260"/>
      <c r="D82" s="261">
        <f>D59-D69</f>
        <v>0</v>
      </c>
      <c r="E82" s="262"/>
      <c r="F82" s="261">
        <f t="shared" ref="F82" si="6">F59-F69</f>
        <v>0</v>
      </c>
      <c r="G82" s="262"/>
      <c r="H82" s="261">
        <f t="shared" ref="H82" si="7">H59-H69</f>
        <v>0</v>
      </c>
      <c r="I82" s="262"/>
      <c r="J82" s="261">
        <f t="shared" ref="J82" si="8">J59-J69</f>
        <v>0</v>
      </c>
      <c r="K82" s="262"/>
      <c r="AB82" s="128"/>
      <c r="AC82" s="127"/>
    </row>
    <row r="83" spans="2:29" ht="18.75" customHeight="1" thickBot="1" x14ac:dyDescent="0.3">
      <c r="B83" s="259" t="s">
        <v>146</v>
      </c>
      <c r="C83" s="260"/>
      <c r="D83" s="261">
        <f>D58+D82</f>
        <v>0</v>
      </c>
      <c r="E83" s="262"/>
      <c r="F83" s="261">
        <f>F58+F82</f>
        <v>0</v>
      </c>
      <c r="G83" s="262"/>
      <c r="H83" s="261">
        <f t="shared" ref="H83" si="9">H58+H82</f>
        <v>0</v>
      </c>
      <c r="I83" s="262"/>
      <c r="J83" s="261">
        <f t="shared" ref="J83" si="10">J58+J82</f>
        <v>0</v>
      </c>
      <c r="K83" s="262"/>
      <c r="AB83" s="128"/>
      <c r="AC83" s="127"/>
    </row>
  </sheetData>
  <mergeCells count="128">
    <mergeCell ref="C1:E1"/>
    <mergeCell ref="C2:E2"/>
    <mergeCell ref="D4:AB4"/>
    <mergeCell ref="B6:C6"/>
    <mergeCell ref="B7:C7"/>
    <mergeCell ref="B21:C21"/>
    <mergeCell ref="B23:C23"/>
    <mergeCell ref="B46:C46"/>
    <mergeCell ref="B48:C48"/>
    <mergeCell ref="B49:C49"/>
    <mergeCell ref="B51:AB51"/>
    <mergeCell ref="D56:E57"/>
    <mergeCell ref="F56:G57"/>
    <mergeCell ref="H56:I57"/>
    <mergeCell ref="J56:K57"/>
    <mergeCell ref="B58:C58"/>
    <mergeCell ref="D58:E58"/>
    <mergeCell ref="F58:G58"/>
    <mergeCell ref="H58:I58"/>
    <mergeCell ref="J58:K58"/>
    <mergeCell ref="B59:C59"/>
    <mergeCell ref="D59:E59"/>
    <mergeCell ref="F59:G59"/>
    <mergeCell ref="H59:I59"/>
    <mergeCell ref="J59:K59"/>
    <mergeCell ref="B60:C60"/>
    <mergeCell ref="D60:E60"/>
    <mergeCell ref="F60:G60"/>
    <mergeCell ref="H60:I60"/>
    <mergeCell ref="J60:K60"/>
    <mergeCell ref="D61:E61"/>
    <mergeCell ref="F61:G61"/>
    <mergeCell ref="H61:I61"/>
    <mergeCell ref="J61:K61"/>
    <mergeCell ref="D62:E62"/>
    <mergeCell ref="F62:G62"/>
    <mergeCell ref="H62:I62"/>
    <mergeCell ref="J62:K62"/>
    <mergeCell ref="B63:C63"/>
    <mergeCell ref="D63:E63"/>
    <mergeCell ref="F63:G63"/>
    <mergeCell ref="H63:I63"/>
    <mergeCell ref="J63:K63"/>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8:E68"/>
    <mergeCell ref="F68:G68"/>
    <mergeCell ref="H68:I68"/>
    <mergeCell ref="J68:K68"/>
    <mergeCell ref="B69:C69"/>
    <mergeCell ref="D69:E69"/>
    <mergeCell ref="F69:G69"/>
    <mergeCell ref="H69:I69"/>
    <mergeCell ref="J69:K69"/>
    <mergeCell ref="B70:C70"/>
    <mergeCell ref="D70:E70"/>
    <mergeCell ref="F70:G70"/>
    <mergeCell ref="H70:I70"/>
    <mergeCell ref="J70:K70"/>
    <mergeCell ref="D71:E71"/>
    <mergeCell ref="F71:G71"/>
    <mergeCell ref="H71:I71"/>
    <mergeCell ref="J71:K71"/>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6:C76"/>
    <mergeCell ref="D76:E76"/>
    <mergeCell ref="F76:G76"/>
    <mergeCell ref="H76:I76"/>
    <mergeCell ref="J76:K76"/>
    <mergeCell ref="D77:E77"/>
    <mergeCell ref="F77:G77"/>
    <mergeCell ref="H77:I77"/>
    <mergeCell ref="J77:K77"/>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82:C82"/>
    <mergeCell ref="D82:E82"/>
    <mergeCell ref="F82:G82"/>
    <mergeCell ref="H82:I82"/>
    <mergeCell ref="J82:K82"/>
    <mergeCell ref="B83:C83"/>
    <mergeCell ref="D83:E83"/>
    <mergeCell ref="F83:G83"/>
    <mergeCell ref="H83:I83"/>
    <mergeCell ref="J83:K83"/>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3.xml><?xml version="1.0" encoding="utf-8"?>
<ds:datastoreItem xmlns:ds="http://schemas.openxmlformats.org/officeDocument/2006/customXml" ds:itemID="{4DD0F33E-3226-49D8-839A-09FFA2D89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cp:lastPrinted>2022-04-27T11:56:27Z</cp:lastPrinted>
  <dcterms:created xsi:type="dcterms:W3CDTF">2021-06-03T12:39:16Z</dcterms:created>
  <dcterms:modified xsi:type="dcterms:W3CDTF">2023-10-26T14:20:03Z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2022-04-27T11:16:34Z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9e058992-63e6-4bb3-b369-3cc2e9d2d50e</vt:lpwstr>
  </property>
  <property fmtid="{D5CDD505-2E9C-101B-9397-08002B2CF9AE}" pid="9" name="MSIP_Label_26615553-48f4-466c-a66f-a3bb9a6459c5_ContentBits">
    <vt:lpwstr>0</vt:lpwstr>
  </property>
</Properties>
</file>